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jefe.infraestructura\AppData\Local\Microsoft\Windows\INetCache\Content.Outlook\LH5X1AZQ\"/>
    </mc:Choice>
  </mc:AlternateContent>
  <xr:revisionPtr revIDLastSave="0" documentId="13_ncr:1_{CF7D7025-2DE9-4D25-9EEB-29F9B8063A3E}" xr6:coauthVersionLast="47" xr6:coauthVersionMax="47" xr10:uidLastSave="{00000000-0000-0000-0000-000000000000}"/>
  <bookViews>
    <workbookView xWindow="39570" yWindow="-3945" windowWidth="19440" windowHeight="14880" xr2:uid="{AFFDDB55-6969-4224-9A2F-13AC519166F1}"/>
  </bookViews>
  <sheets>
    <sheet name="Alcance" sheetId="3" r:id="rId1"/>
    <sheet name="Requerimientos Tecnicos"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5" i="3" l="1"/>
  <c r="C17" i="3" s="1"/>
  <c r="D19" i="3" s="1"/>
  <c r="C19" i="3" s="1"/>
  <c r="D20" i="3" s="1"/>
  <c r="C20" i="3" l="1"/>
  <c r="D21" i="3" s="1"/>
  <c r="C21" i="3" l="1"/>
</calcChain>
</file>

<file path=xl/sharedStrings.xml><?xml version="1.0" encoding="utf-8"?>
<sst xmlns="http://schemas.openxmlformats.org/spreadsheetml/2006/main" count="110" uniqueCount="84">
  <si>
    <t>ITEM</t>
  </si>
  <si>
    <t>CUMPLE</t>
  </si>
  <si>
    <t>NO CUMPLE</t>
  </si>
  <si>
    <t>REQUERIMIENTOS</t>
  </si>
  <si>
    <t>1 GB</t>
  </si>
  <si>
    <t>Sede Alterna</t>
  </si>
  <si>
    <t>Siloe</t>
  </si>
  <si>
    <t>50 Mbps</t>
  </si>
  <si>
    <t>Tipo</t>
  </si>
  <si>
    <t>Cantidad</t>
  </si>
  <si>
    <t>Impresoras</t>
  </si>
  <si>
    <t>Telefonos</t>
  </si>
  <si>
    <t>camaras</t>
  </si>
  <si>
    <t>Zkbio</t>
  </si>
  <si>
    <t>AP</t>
  </si>
  <si>
    <t>TV</t>
  </si>
  <si>
    <t>servidores virtuales</t>
  </si>
  <si>
    <t>servidores fisicos</t>
  </si>
  <si>
    <t>empleados</t>
  </si>
  <si>
    <t>switch</t>
  </si>
  <si>
    <t>switch core</t>
  </si>
  <si>
    <t xml:space="preserve">Firewall </t>
  </si>
  <si>
    <t>usuarios</t>
  </si>
  <si>
    <t>Total</t>
  </si>
  <si>
    <t>Crecimiento 1 año</t>
  </si>
  <si>
    <t>Crecimiento 2 año</t>
  </si>
  <si>
    <t>Canal de internet</t>
  </si>
  <si>
    <t>Cirion</t>
  </si>
  <si>
    <t>Media Commerce</t>
  </si>
  <si>
    <t>ARQUITECTURA Y LICENCIAMIENTO</t>
  </si>
  <si>
    <t>El Sistema soportará diferentes modos de despliegue: Appliance y/o virtual en alta disponibilidad</t>
  </si>
  <si>
    <t>La solución NAC debe ser escalable, permitiendo una ampliar el despliegue inicial, bien apilando más licencias de dispositivos o añadiendo más clústers, que puedan cubrir áreas específicas de la red, o zonas geográficas concretas</t>
  </si>
  <si>
    <t>La solución NAC debe permitir tanto modelos de licenciamiento basado en licencias perpetuas como en subscripciones</t>
  </si>
  <si>
    <t>El licenciamiento debe de tener en cuenta sólo los dispositivos registrados en la red y online, no contando aquellos que no están registradoso que no están online, aunque se mantenga la información en la base de datos</t>
  </si>
  <si>
    <t>Se debe de consumir una licencia por dispositivo, independientemente del número de tarjetas de red que tenga o del número de usuarios que se hayan logeado a lo largo del tiempo</t>
  </si>
  <si>
    <t>El modelo de licenciamiento debe permitir incrementar la funcionalidad inicial sin tener que adquirir las licencias desde 0</t>
  </si>
  <si>
    <t>PERFILADO DE DISPOSITIVOS</t>
  </si>
  <si>
    <t>La solución NAC debe tener capacidad para inventariar todos los dispositivos de la red, incluyendo equipamiento que no sea PC, como impresoras, teléfonos IP, cámaras y otros dispositivos IoT que pudieran existir</t>
  </si>
  <si>
    <t>Debe poder utilizar al menos 20 métodos diferentes para identificar el tipo de dispositivo: DHCP fingerprint, NMAP scan, Vendor OUI, ubicación, puertos abierto o información obtenida a través de agentes</t>
  </si>
  <si>
    <t xml:space="preserve">Debe soportar el perfilado de dispositivos interactuando con el dispositivo mediante HTTP/HTTPS, SSH/Telnet o incluso interaccionando con el dispositivo a través de scripts diseñados a medida. </t>
  </si>
  <si>
    <t xml:space="preserve">Debe soportar el perfilado de dispositivos Windows pertenecientes al domino mediante </t>
  </si>
  <si>
    <t>Debe incluir un servicio dinámico de identificación de dispositivos IoT que comparta la información disponible sobre el dispositivo a perfilar con un servicio en Nube, que emplee técnicas de inteligencia que ayuden a la identificación del dispositivo</t>
  </si>
  <si>
    <t>El usuario debe poder combinar todos los métodos de perfilado para crear reglas de perfilado customizadas</t>
  </si>
  <si>
    <t>El administrador podrá asociar a cada dispositivo, en función del resultado del proceso al menos 3 tags o identificativos con los que luego poder hacer filtrados y para desplegar políticas</t>
  </si>
  <si>
    <t>Una vez se ha perfilado un dispositivo, el sistema debe de ser capaz de comprobar, tanto en la conexión como periódicamente, que dicho dispositivo sigue cumpliendo con todos los requisitos definidos por el administrador, notificando e incluso aislando aquellos dispositivos que hayan cambiado, lo que podría denotar una impersonación de dispositivo</t>
  </si>
  <si>
    <t>AUTENTICACION Y ENFORCEMENT</t>
  </si>
  <si>
    <t xml:space="preserve">Después de perfilar e identificar los dispositivos conectados a la red, el sistema de control de acceso debe ser capaz de ejecutar políticas de enforcement y autenticación </t>
  </si>
  <si>
    <t>La autenticación de dispositivos y usuarios se puede llevar a cabo mediante diferentes aproximaciones, combinables en función del escenario y de las capacidades del dispositivo que se esté conectando: Integrando el sistema de control de acceso con el directorio activo y recuperando la información del usuario conectado mediante WMI o agentes, desplegando portales de autenticación para usuarios no corporativos (invitados o contratistas), o usando arquitecturas 802.1x tradicionales, basadas en MAC con dispositivos que no soporten suplicantes 802.1x o en métodos más complejos en otros casos.</t>
  </si>
  <si>
    <t>La solución debe permitir conectarse a la red corporativa solo a dispositivos autenticados/registrados, desplegando políticas de seguridad que bloqueen y aíslen dispositivos que no cumplan los criterios corporativos, enviándolos a un área de cuarentena sin necesidad de intervención por parte de los administradores de red</t>
  </si>
  <si>
    <t>Debe ser capaz de autorizar los accesos mediante asignación dinámica de VLAN’s y/o aplicando ACLs al puerto de acceso.</t>
  </si>
  <si>
    <t>Debe ser capaz de controlar escenarios en los que hay más de un equipo conectado a un puerto, asociando a cada equipo la VLAN adecuada, siempre que el equipo de acceso lo permita</t>
  </si>
  <si>
    <t>Debe ser capaz de integrarse con los firewalls para asociar los dispositivos a reglas de seguridad concretas, en función del tipo de dispositivo</t>
  </si>
  <si>
    <t>Debe permitir extender las políticas de seguridad al acceso VPN, ya sea SSL en modo túnel o IPSEC  a través de una política de seguridad consistente</t>
  </si>
  <si>
    <t>Debe soportar autenticación de máquina y usuarios, pudiendo autenticar un endpoint sin usar agentes</t>
  </si>
  <si>
    <t>Debe de ser capaz de asociar al dispositivo atributos adicionales, como la ubicación, tipo de dispositivo, fabricante… además de los atributos del usuario conectado</t>
  </si>
  <si>
    <t>Debe soportar opciones de autenticación flexibles, incluyendo 802.1X, autenticación WEB y autenticación MAC</t>
  </si>
  <si>
    <t>Para despliegues 802.1X, debe poder actuar como Radius Proxy y como Radius local (TTLS/PAP, l TTLS/MSCHAPv2, PEAP/MSCHAPv2, TLS)</t>
  </si>
  <si>
    <t>Debe soportar integración LDAP y Microsoft Active Directory, sin necesitar ningún componente adicional, para desplegar políticas en función de su pertenencia a ciertos grupos</t>
  </si>
  <si>
    <t>REQUISITOS DE ENDPOINT COMPLIANCE Y REMEDIACIÓN</t>
  </si>
  <si>
    <t>La solución debe soportar inspección de los dispositivos tanto basada en agente como sin el</t>
  </si>
  <si>
    <t>La solución NAC debe ser capaz de realizar, al menos, las siguientes comprobaciones: service packs, nivel de parcheo, que haya instalado las actualizaciones críticas, Antivirus y AntiSpyware, servicios y procesos, certificados, existencia de archivos y cualquier entrada del registro de Windows</t>
  </si>
  <si>
    <t xml:space="preserve">La solución debe proporcionar un rol de cuarenta que se interactúe con los Sistemas de parcheo. De esta manera, los dispositivos corporativos que no cumplan los requisitos serán enviados a un portal cautivo de “auto-remediación”: Los equipos que no sean compliant debe de ser enviados a cuarentena dinámicamente, y o bien se le proporcionan instrucciones para la remediación o se ejecuta la remediación automática </t>
  </si>
  <si>
    <t xml:space="preserve">La solución NAC debe proporcionar actualizaciones programadas para los AV y AntiSpyware </t>
  </si>
  <si>
    <t>INTEGRACIÓN CON OTROS DISPOSITIVOS</t>
  </si>
  <si>
    <t>La solución de control de acceso forma parte de una arquitectura global de gestión y seguridad, y debe ser capaz de interaccionar bidireccionalmente con el resto de los elementos para:
a. Recibir información sobre un dispositivo, con la que nutrir el proceso de perfilado. 
b. Recibir información de eventos de seguridad, y tomar acciones de remediación. 
c. Enviar información para nutrir otros sistemas</t>
  </si>
  <si>
    <t>La solución propuesta debe proporcionar seguridad postconexión, a través de la integración con otras soluciones en banda / fuera de banda. El modulo de respuesta automatizada debera permitir a la organización identificar rápidamente y con precisión los eventos de seguridad críticos y reducir el tiempo para contener la amenaza, usando diferentes métodos</t>
  </si>
  <si>
    <t>La solución propuesta debe tener Integración con MDM’s</t>
  </si>
  <si>
    <t>El sistema debe de integrarse de serie con los siguientes dispositivos de seguridad (firewalls, escaners de vulnerabilidades, IPS’s..): CheckPoint, Cisco/SourceFire,  Juniper/Netscreen, Sonicwall, Tenable, entre otros</t>
  </si>
  <si>
    <t xml:space="preserve">Cuando uno de los dispositivos es un teléfono VoIP, lo indicará y lo tendrá en cuenta a la hora de marcar el puerto como multiacceso, y de ejecutar las acciones de remediación.  </t>
  </si>
  <si>
    <t>GESTIÓN DE INVITADOS</t>
  </si>
  <si>
    <t>REQUERIMIENTOS TÉCNICOS</t>
  </si>
  <si>
    <t>El Sistema de control de acceso debe proporcionar una plataforma flexible y eficiente de gestión de usuarios no corporativos, que permita manejar el acceso de aquellos usuarios con un acceso transitorio (típicamente invitados) o con un acceso más estable (contratistas externos).</t>
  </si>
  <si>
    <t>Debe permitir definir perfiles limitados que solo tengan acceso a la gestión de cuentas de invitados</t>
  </si>
  <si>
    <t xml:space="preserve">Debe permitir altas masivas (p.e. para eventos) o dados de alta por un administrador. </t>
  </si>
  <si>
    <t>Debe estar integrada con las políticas de acceso, otorgando niveles de acceso en función de los perfiles del invitado</t>
  </si>
  <si>
    <t>Se deben de poder definir diferentes portales de registro, y presentar uno u otro en función de políticas definidas por el administrador. Por ejemplo, dependiendo de la hora del día, del lugar desde el que el usuario se conecte</t>
  </si>
  <si>
    <t>Debe ofrecer una consola de monitorización, reporting y troubleshooting que ayude a los administradores de la plataforma</t>
  </si>
  <si>
    <t>La consola debe ser accesible a través de una GUI Web, sin necesidad de aplicaciones específicas</t>
  </si>
  <si>
    <t>Debe permitir obtener, al menos, la siguiente información: 
a.	Eventos de conexión a lo largo del tiempo
b.	Cambios en los puertos. 
c.	Eventos de seguridad detectados por la plataforma a lo largo del tiempo (por ejemplo, fingerprints que cambian). 
d.	Eventos de seguridad recibidos de otras plataformas, y las acciones tomadas
e.	Resultado de los escaneos de compliance (fallados, pasados)
f.	Histórico de dispositivos conectados, última conexión…)</t>
  </si>
  <si>
    <t>Debe incluir plantillas de reportes, ejecutables bajo demanda o programados).</t>
  </si>
  <si>
    <t xml:space="preserve">Debe permitir customizar los reportes. </t>
  </si>
  <si>
    <t xml:space="preserve">Debe de incluir plantillas de despliegue de políticas. </t>
  </si>
  <si>
    <t>Debe de permitir la opción de usar un Sistema de reporte y monitorización dedicado.</t>
  </si>
  <si>
    <t>GESTIÓN Y REPORTE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</si>
</sst>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b/>
      <sz val="12"/>
      <color theme="1"/>
      <name val="Arial"/>
      <family val="2"/>
    </font>
    <font>
      <sz val="12"/>
      <color theme="1"/>
      <name val="Arial"/>
      <family val="2"/>
    </font>
  </fonts>
  <fills count="3">
    <fill>
      <patternFill patternType="none"/>
    </fill>
    <fill>
      <patternFill patternType="gray125"/>
    </fill>
    <fill>
      <patternFill patternType="solid">
        <fgColor theme="0" tint="-0.249977111117893"/>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6">
    <xf numFmtId="0" fontId="0" fillId="0" borderId="0" xfId="0"/>
    <xf numFmtId="0" fontId="1" fillId="2" borderId="1" xfId="0" applyFont="1" applyFill="1" applyBorder="1" applyAlignment="1">
      <alignment horizontal="center" wrapText="1"/>
    </xf>
    <xf numFmtId="0" fontId="2" fillId="0" borderId="0" xfId="0" applyFont="1"/>
    <xf numFmtId="0" fontId="1" fillId="2" borderId="1" xfId="0" applyFont="1" applyFill="1" applyBorder="1" applyAlignment="1">
      <alignment horizontal="center" vertical="center"/>
    </xf>
    <xf numFmtId="0" fontId="1" fillId="2" borderId="1" xfId="0" applyFont="1" applyFill="1" applyBorder="1" applyAlignment="1">
      <alignment horizontal="center" wrapText="1"/>
    </xf>
    <xf numFmtId="0" fontId="1" fillId="2" borderId="1" xfId="0" applyFont="1" applyFill="1" applyBorder="1" applyAlignment="1">
      <alignment horizontal="center"/>
    </xf>
    <xf numFmtId="0" fontId="2" fillId="0" borderId="1" xfId="0" applyFont="1" applyBorder="1" applyAlignment="1">
      <alignment horizontal="center" vertical="center"/>
    </xf>
    <xf numFmtId="0" fontId="2" fillId="0" borderId="1" xfId="0" applyFont="1" applyBorder="1" applyAlignment="1">
      <alignment horizontal="left" wrapText="1"/>
    </xf>
    <xf numFmtId="0" fontId="2" fillId="0" borderId="1" xfId="0" applyFont="1" applyBorder="1" applyAlignment="1">
      <alignment horizontal="center"/>
    </xf>
    <xf numFmtId="0" fontId="2" fillId="0" borderId="0" xfId="0" applyFont="1" applyAlignment="1">
      <alignment horizontal="center" vertical="center"/>
    </xf>
    <xf numFmtId="0" fontId="2" fillId="0" borderId="0" xfId="0" applyFont="1" applyAlignment="1">
      <alignment horizontal="left" wrapText="1"/>
    </xf>
    <xf numFmtId="0" fontId="2" fillId="0" borderId="0" xfId="0" applyFont="1" applyAlignment="1">
      <alignment horizontal="center"/>
    </xf>
    <xf numFmtId="9" fontId="2" fillId="0" borderId="0" xfId="0" applyNumberFormat="1" applyFont="1"/>
    <xf numFmtId="0" fontId="2" fillId="0" borderId="1" xfId="0" applyFont="1" applyFill="1" applyBorder="1" applyAlignment="1">
      <alignment horizontal="center"/>
    </xf>
    <xf numFmtId="1" fontId="2" fillId="0" borderId="1" xfId="0" applyNumberFormat="1" applyFont="1" applyBorder="1" applyAlignment="1">
      <alignment horizontal="center"/>
    </xf>
    <xf numFmtId="0" fontId="1" fillId="0" borderId="0"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BE9DBB-F30B-4E82-8520-ABE215A1EF1F}">
  <dimension ref="B3:D29"/>
  <sheetViews>
    <sheetView tabSelected="1" workbookViewId="0">
      <selection activeCell="D27" sqref="D27"/>
    </sheetView>
  </sheetViews>
  <sheetFormatPr baseColWidth="10" defaultRowHeight="15" x14ac:dyDescent="0.2"/>
  <cols>
    <col min="1" max="1" width="11.42578125" style="2"/>
    <col min="2" max="2" width="22" style="2" customWidth="1"/>
    <col min="3" max="3" width="27.140625" style="2" customWidth="1"/>
    <col min="4" max="4" width="24.5703125" style="2" customWidth="1"/>
    <col min="5" max="16384" width="11.42578125" style="2"/>
  </cols>
  <sheetData>
    <row r="3" spans="2:3" ht="15.75" x14ac:dyDescent="0.25">
      <c r="B3" s="5" t="s">
        <v>8</v>
      </c>
      <c r="C3" s="5" t="s">
        <v>9</v>
      </c>
    </row>
    <row r="4" spans="2:3" x14ac:dyDescent="0.2">
      <c r="B4" s="8" t="s">
        <v>10</v>
      </c>
      <c r="C4" s="8">
        <v>58</v>
      </c>
    </row>
    <row r="5" spans="2:3" x14ac:dyDescent="0.2">
      <c r="B5" s="8" t="s">
        <v>11</v>
      </c>
      <c r="C5" s="8">
        <f>104+14+11+1</f>
        <v>130</v>
      </c>
    </row>
    <row r="6" spans="2:3" x14ac:dyDescent="0.2">
      <c r="B6" s="8" t="s">
        <v>12</v>
      </c>
      <c r="C6" s="8">
        <v>52</v>
      </c>
    </row>
    <row r="7" spans="2:3" x14ac:dyDescent="0.2">
      <c r="B7" s="8" t="s">
        <v>13</v>
      </c>
      <c r="C7" s="8">
        <v>16</v>
      </c>
    </row>
    <row r="8" spans="2:3" x14ac:dyDescent="0.2">
      <c r="B8" s="8" t="s">
        <v>14</v>
      </c>
      <c r="C8" s="8">
        <v>255</v>
      </c>
    </row>
    <row r="9" spans="2:3" x14ac:dyDescent="0.2">
      <c r="B9" s="8" t="s">
        <v>15</v>
      </c>
      <c r="C9" s="8">
        <v>4</v>
      </c>
    </row>
    <row r="10" spans="2:3" x14ac:dyDescent="0.2">
      <c r="B10" s="8" t="s">
        <v>16</v>
      </c>
      <c r="C10" s="8">
        <v>100</v>
      </c>
    </row>
    <row r="11" spans="2:3" x14ac:dyDescent="0.2">
      <c r="B11" s="8" t="s">
        <v>17</v>
      </c>
      <c r="C11" s="8">
        <v>12</v>
      </c>
    </row>
    <row r="12" spans="2:3" x14ac:dyDescent="0.2">
      <c r="B12" s="8" t="s">
        <v>18</v>
      </c>
      <c r="C12" s="8">
        <v>700</v>
      </c>
    </row>
    <row r="13" spans="2:3" x14ac:dyDescent="0.2">
      <c r="B13" s="8" t="s">
        <v>19</v>
      </c>
      <c r="C13" s="8">
        <v>75</v>
      </c>
    </row>
    <row r="14" spans="2:3" x14ac:dyDescent="0.2">
      <c r="B14" s="8" t="s">
        <v>20</v>
      </c>
      <c r="C14" s="8">
        <v>4</v>
      </c>
    </row>
    <row r="15" spans="2:3" x14ac:dyDescent="0.2">
      <c r="B15" s="8" t="s">
        <v>21</v>
      </c>
      <c r="C15" s="8">
        <v>2</v>
      </c>
    </row>
    <row r="16" spans="2:3" x14ac:dyDescent="0.2">
      <c r="B16" s="8" t="s">
        <v>22</v>
      </c>
      <c r="C16" s="8">
        <v>1576</v>
      </c>
    </row>
    <row r="17" spans="2:4" ht="15.75" x14ac:dyDescent="0.25">
      <c r="B17" s="5" t="s">
        <v>23</v>
      </c>
      <c r="C17" s="5">
        <f>SUM(C4:C16)</f>
        <v>2984</v>
      </c>
      <c r="D17" s="12">
        <v>0.15</v>
      </c>
    </row>
    <row r="18" spans="2:4" x14ac:dyDescent="0.2">
      <c r="D18" s="12"/>
    </row>
    <row r="19" spans="2:4" x14ac:dyDescent="0.2">
      <c r="B19" s="13" t="s">
        <v>24</v>
      </c>
      <c r="C19" s="14">
        <f>C17+D19</f>
        <v>3431.6</v>
      </c>
      <c r="D19" s="2">
        <f>C17*$D$17</f>
        <v>447.59999999999997</v>
      </c>
    </row>
    <row r="20" spans="2:4" x14ac:dyDescent="0.2">
      <c r="B20" s="13" t="s">
        <v>25</v>
      </c>
      <c r="C20" s="14">
        <f>C19+D20</f>
        <v>3946.34</v>
      </c>
      <c r="D20" s="2">
        <f t="shared" ref="D20:D21" si="0">C19*$D$17</f>
        <v>514.74</v>
      </c>
    </row>
    <row r="21" spans="2:4" x14ac:dyDescent="0.2">
      <c r="B21" s="13" t="s">
        <v>25</v>
      </c>
      <c r="C21" s="14">
        <f>C20+D21</f>
        <v>4538.2910000000002</v>
      </c>
      <c r="D21" s="2">
        <f t="shared" si="0"/>
        <v>591.95100000000002</v>
      </c>
    </row>
    <row r="24" spans="2:4" ht="15.75" x14ac:dyDescent="0.25">
      <c r="B24" s="15" t="s">
        <v>26</v>
      </c>
    </row>
    <row r="25" spans="2:4" x14ac:dyDescent="0.2">
      <c r="B25" s="13" t="s">
        <v>27</v>
      </c>
      <c r="C25" s="13" t="s">
        <v>4</v>
      </c>
    </row>
    <row r="26" spans="2:4" x14ac:dyDescent="0.2">
      <c r="B26" s="13" t="s">
        <v>28</v>
      </c>
      <c r="C26" s="13" t="s">
        <v>4</v>
      </c>
    </row>
    <row r="28" spans="2:4" ht="15.75" x14ac:dyDescent="0.25">
      <c r="B28" s="15" t="s">
        <v>5</v>
      </c>
    </row>
    <row r="29" spans="2:4" x14ac:dyDescent="0.2">
      <c r="B29" s="13" t="s">
        <v>6</v>
      </c>
      <c r="C29" s="13" t="s">
        <v>7</v>
      </c>
    </row>
  </sheetData>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B50A11-4E18-4B52-8737-3672EE755001}">
  <dimension ref="B2:E63"/>
  <sheetViews>
    <sheetView workbookViewId="0">
      <selection sqref="A1:XFD1048576"/>
    </sheetView>
  </sheetViews>
  <sheetFormatPr baseColWidth="10" defaultRowHeight="15" x14ac:dyDescent="0.2"/>
  <cols>
    <col min="1" max="1" width="11.42578125" style="2"/>
    <col min="2" max="2" width="8" style="9" customWidth="1"/>
    <col min="3" max="3" width="61" style="10" customWidth="1"/>
    <col min="4" max="4" width="11.85546875" style="11" customWidth="1"/>
    <col min="5" max="5" width="14.42578125" style="11" customWidth="1"/>
    <col min="6" max="16384" width="11.42578125" style="2"/>
  </cols>
  <sheetData>
    <row r="2" spans="2:5" ht="15.75" x14ac:dyDescent="0.25">
      <c r="B2" s="1" t="s">
        <v>70</v>
      </c>
      <c r="C2" s="1"/>
      <c r="D2" s="1"/>
      <c r="E2" s="1"/>
    </row>
    <row r="3" spans="2:5" ht="15.75" x14ac:dyDescent="0.25">
      <c r="B3" s="1" t="s">
        <v>29</v>
      </c>
      <c r="C3" s="1"/>
      <c r="D3" s="1"/>
      <c r="E3" s="1"/>
    </row>
    <row r="4" spans="2:5" ht="15.75" x14ac:dyDescent="0.25">
      <c r="B4" s="3" t="s">
        <v>0</v>
      </c>
      <c r="C4" s="4" t="s">
        <v>3</v>
      </c>
      <c r="D4" s="5" t="s">
        <v>1</v>
      </c>
      <c r="E4" s="5" t="s">
        <v>2</v>
      </c>
    </row>
    <row r="5" spans="2:5" ht="30" x14ac:dyDescent="0.2">
      <c r="B5" s="6">
        <v>1</v>
      </c>
      <c r="C5" s="7" t="s">
        <v>30</v>
      </c>
      <c r="D5" s="8"/>
      <c r="E5" s="8"/>
    </row>
    <row r="6" spans="2:5" ht="75" x14ac:dyDescent="0.2">
      <c r="B6" s="6">
        <v>2</v>
      </c>
      <c r="C6" s="7" t="s">
        <v>31</v>
      </c>
      <c r="D6" s="8"/>
      <c r="E6" s="8"/>
    </row>
    <row r="7" spans="2:5" ht="45" x14ac:dyDescent="0.2">
      <c r="B7" s="6">
        <v>3</v>
      </c>
      <c r="C7" s="7" t="s">
        <v>32</v>
      </c>
      <c r="D7" s="8"/>
      <c r="E7" s="8"/>
    </row>
    <row r="8" spans="2:5" ht="60" x14ac:dyDescent="0.2">
      <c r="B8" s="6">
        <v>4</v>
      </c>
      <c r="C8" s="7" t="s">
        <v>33</v>
      </c>
      <c r="D8" s="8"/>
      <c r="E8" s="8"/>
    </row>
    <row r="9" spans="2:5" ht="60" x14ac:dyDescent="0.2">
      <c r="B9" s="6">
        <v>5</v>
      </c>
      <c r="C9" s="7" t="s">
        <v>34</v>
      </c>
      <c r="D9" s="8"/>
      <c r="E9" s="8"/>
    </row>
    <row r="10" spans="2:5" ht="45" x14ac:dyDescent="0.2">
      <c r="B10" s="6">
        <v>6</v>
      </c>
      <c r="C10" s="7" t="s">
        <v>35</v>
      </c>
      <c r="D10" s="8"/>
      <c r="E10" s="8"/>
    </row>
    <row r="11" spans="2:5" ht="15.75" x14ac:dyDescent="0.25">
      <c r="B11" s="1" t="s">
        <v>36</v>
      </c>
      <c r="C11" s="1"/>
      <c r="D11" s="1"/>
      <c r="E11" s="1"/>
    </row>
    <row r="12" spans="2:5" ht="15.75" x14ac:dyDescent="0.25">
      <c r="B12" s="3" t="s">
        <v>0</v>
      </c>
      <c r="C12" s="4" t="s">
        <v>3</v>
      </c>
      <c r="D12" s="5" t="s">
        <v>1</v>
      </c>
      <c r="E12" s="5" t="s">
        <v>2</v>
      </c>
    </row>
    <row r="13" spans="2:5" ht="60" x14ac:dyDescent="0.2">
      <c r="B13" s="6">
        <v>7</v>
      </c>
      <c r="C13" s="7" t="s">
        <v>37</v>
      </c>
      <c r="D13" s="8"/>
      <c r="E13" s="8"/>
    </row>
    <row r="14" spans="2:5" ht="60" x14ac:dyDescent="0.2">
      <c r="B14" s="6">
        <v>8</v>
      </c>
      <c r="C14" s="7" t="s">
        <v>38</v>
      </c>
      <c r="D14" s="8"/>
      <c r="E14" s="8"/>
    </row>
    <row r="15" spans="2:5" ht="60" x14ac:dyDescent="0.2">
      <c r="B15" s="6">
        <v>9</v>
      </c>
      <c r="C15" s="7" t="s">
        <v>39</v>
      </c>
      <c r="D15" s="8"/>
      <c r="E15" s="8"/>
    </row>
    <row r="16" spans="2:5" ht="75" x14ac:dyDescent="0.2">
      <c r="B16" s="6">
        <v>10</v>
      </c>
      <c r="C16" s="7" t="s">
        <v>41</v>
      </c>
      <c r="D16" s="8"/>
      <c r="E16" s="8"/>
    </row>
    <row r="17" spans="2:5" ht="30" x14ac:dyDescent="0.2">
      <c r="B17" s="6">
        <v>11</v>
      </c>
      <c r="C17" s="7" t="s">
        <v>40</v>
      </c>
      <c r="D17" s="8"/>
      <c r="E17" s="8"/>
    </row>
    <row r="18" spans="2:5" ht="30" x14ac:dyDescent="0.2">
      <c r="B18" s="6">
        <v>12</v>
      </c>
      <c r="C18" s="7" t="s">
        <v>42</v>
      </c>
      <c r="D18" s="8"/>
      <c r="E18" s="8"/>
    </row>
    <row r="19" spans="2:5" ht="60" x14ac:dyDescent="0.2">
      <c r="B19" s="6">
        <v>13</v>
      </c>
      <c r="C19" s="7" t="s">
        <v>43</v>
      </c>
      <c r="D19" s="8"/>
      <c r="E19" s="8"/>
    </row>
    <row r="20" spans="2:5" ht="105" x14ac:dyDescent="0.2">
      <c r="B20" s="6">
        <v>14</v>
      </c>
      <c r="C20" s="7" t="s">
        <v>44</v>
      </c>
      <c r="D20" s="8"/>
      <c r="E20" s="8"/>
    </row>
    <row r="21" spans="2:5" ht="15.75" x14ac:dyDescent="0.25">
      <c r="B21" s="1" t="s">
        <v>45</v>
      </c>
      <c r="C21" s="1"/>
      <c r="D21" s="1"/>
      <c r="E21" s="1"/>
    </row>
    <row r="22" spans="2:5" ht="15.75" x14ac:dyDescent="0.25">
      <c r="B22" s="3" t="s">
        <v>0</v>
      </c>
      <c r="C22" s="4" t="s">
        <v>3</v>
      </c>
      <c r="D22" s="5" t="s">
        <v>1</v>
      </c>
      <c r="E22" s="5" t="s">
        <v>2</v>
      </c>
    </row>
    <row r="23" spans="2:5" ht="60" x14ac:dyDescent="0.2">
      <c r="B23" s="6">
        <v>15</v>
      </c>
      <c r="C23" s="7" t="s">
        <v>46</v>
      </c>
      <c r="D23" s="8"/>
      <c r="E23" s="8"/>
    </row>
    <row r="24" spans="2:5" ht="165" x14ac:dyDescent="0.2">
      <c r="B24" s="6">
        <v>16</v>
      </c>
      <c r="C24" s="7" t="s">
        <v>47</v>
      </c>
      <c r="D24" s="8"/>
      <c r="E24" s="8"/>
    </row>
    <row r="25" spans="2:5" ht="90" x14ac:dyDescent="0.2">
      <c r="B25" s="6">
        <v>17</v>
      </c>
      <c r="C25" s="7" t="s">
        <v>48</v>
      </c>
      <c r="D25" s="8"/>
      <c r="E25" s="8"/>
    </row>
    <row r="26" spans="2:5" ht="45" x14ac:dyDescent="0.2">
      <c r="B26" s="6">
        <v>18</v>
      </c>
      <c r="C26" s="7" t="s">
        <v>49</v>
      </c>
      <c r="D26" s="8"/>
      <c r="E26" s="8"/>
    </row>
    <row r="27" spans="2:5" ht="60" x14ac:dyDescent="0.2">
      <c r="B27" s="6">
        <v>19</v>
      </c>
      <c r="C27" s="7" t="s">
        <v>50</v>
      </c>
      <c r="D27" s="8"/>
      <c r="E27" s="8"/>
    </row>
    <row r="28" spans="2:5" ht="45" x14ac:dyDescent="0.2">
      <c r="B28" s="6">
        <v>20</v>
      </c>
      <c r="C28" s="7" t="s">
        <v>51</v>
      </c>
      <c r="D28" s="8"/>
      <c r="E28" s="8"/>
    </row>
    <row r="29" spans="2:5" ht="45" x14ac:dyDescent="0.2">
      <c r="B29" s="6">
        <v>21</v>
      </c>
      <c r="C29" s="7" t="s">
        <v>52</v>
      </c>
      <c r="D29" s="8"/>
      <c r="E29" s="8"/>
    </row>
    <row r="30" spans="2:5" ht="30" x14ac:dyDescent="0.2">
      <c r="B30" s="6">
        <v>22</v>
      </c>
      <c r="C30" s="7" t="s">
        <v>53</v>
      </c>
      <c r="D30" s="8"/>
      <c r="E30" s="8"/>
    </row>
    <row r="31" spans="2:5" ht="60" x14ac:dyDescent="0.2">
      <c r="B31" s="6">
        <v>23</v>
      </c>
      <c r="C31" s="7" t="s">
        <v>54</v>
      </c>
      <c r="D31" s="8"/>
      <c r="E31" s="8"/>
    </row>
    <row r="32" spans="2:5" ht="45" x14ac:dyDescent="0.2">
      <c r="B32" s="6">
        <v>24</v>
      </c>
      <c r="C32" s="7" t="s">
        <v>55</v>
      </c>
      <c r="D32" s="8"/>
      <c r="E32" s="8"/>
    </row>
    <row r="33" spans="2:5" ht="45" x14ac:dyDescent="0.2">
      <c r="B33" s="6">
        <v>25</v>
      </c>
      <c r="C33" s="7" t="s">
        <v>56</v>
      </c>
      <c r="D33" s="8"/>
      <c r="E33" s="8"/>
    </row>
    <row r="34" spans="2:5" ht="60" x14ac:dyDescent="0.2">
      <c r="B34" s="6">
        <v>26</v>
      </c>
      <c r="C34" s="7" t="s">
        <v>57</v>
      </c>
      <c r="D34" s="8"/>
      <c r="E34" s="8"/>
    </row>
    <row r="35" spans="2:5" ht="15.75" x14ac:dyDescent="0.25">
      <c r="B35" s="1" t="s">
        <v>58</v>
      </c>
      <c r="C35" s="1"/>
      <c r="D35" s="1"/>
      <c r="E35" s="1"/>
    </row>
    <row r="36" spans="2:5" ht="15.75" x14ac:dyDescent="0.25">
      <c r="B36" s="3" t="s">
        <v>0</v>
      </c>
      <c r="C36" s="4" t="s">
        <v>3</v>
      </c>
      <c r="D36" s="5" t="s">
        <v>1</v>
      </c>
      <c r="E36" s="5" t="s">
        <v>2</v>
      </c>
    </row>
    <row r="37" spans="2:5" ht="30" x14ac:dyDescent="0.2">
      <c r="B37" s="6">
        <v>27</v>
      </c>
      <c r="C37" s="7" t="s">
        <v>59</v>
      </c>
      <c r="D37" s="8"/>
      <c r="E37" s="8"/>
    </row>
    <row r="38" spans="2:5" ht="90" x14ac:dyDescent="0.2">
      <c r="B38" s="6">
        <v>28</v>
      </c>
      <c r="C38" s="7" t="s">
        <v>60</v>
      </c>
      <c r="D38" s="8"/>
      <c r="E38" s="8"/>
    </row>
    <row r="39" spans="2:5" ht="120" x14ac:dyDescent="0.2">
      <c r="B39" s="6">
        <v>29</v>
      </c>
      <c r="C39" s="7" t="s">
        <v>61</v>
      </c>
      <c r="D39" s="8"/>
      <c r="E39" s="8"/>
    </row>
    <row r="40" spans="2:5" ht="30" x14ac:dyDescent="0.2">
      <c r="B40" s="6">
        <v>30</v>
      </c>
      <c r="C40" s="7" t="s">
        <v>62</v>
      </c>
      <c r="D40" s="8"/>
      <c r="E40" s="8"/>
    </row>
    <row r="41" spans="2:5" ht="15.75" x14ac:dyDescent="0.25">
      <c r="B41" s="1" t="s">
        <v>63</v>
      </c>
      <c r="C41" s="1"/>
      <c r="D41" s="1"/>
      <c r="E41" s="1"/>
    </row>
    <row r="42" spans="2:5" ht="15.75" x14ac:dyDescent="0.25">
      <c r="B42" s="3" t="s">
        <v>0</v>
      </c>
      <c r="C42" s="4" t="s">
        <v>3</v>
      </c>
      <c r="D42" s="5" t="s">
        <v>1</v>
      </c>
      <c r="E42" s="5" t="s">
        <v>2</v>
      </c>
    </row>
    <row r="43" spans="2:5" ht="135" x14ac:dyDescent="0.2">
      <c r="B43" s="6">
        <v>31</v>
      </c>
      <c r="C43" s="7" t="s">
        <v>64</v>
      </c>
      <c r="D43" s="8"/>
      <c r="E43" s="8"/>
    </row>
    <row r="44" spans="2:5" x14ac:dyDescent="0.2">
      <c r="B44" s="6">
        <v>32</v>
      </c>
      <c r="C44" s="7" t="s">
        <v>66</v>
      </c>
      <c r="D44" s="8"/>
      <c r="E44" s="8"/>
    </row>
    <row r="45" spans="2:5" ht="105" x14ac:dyDescent="0.2">
      <c r="B45" s="6">
        <v>33</v>
      </c>
      <c r="C45" s="7" t="s">
        <v>65</v>
      </c>
      <c r="D45" s="8"/>
      <c r="E45" s="8"/>
    </row>
    <row r="46" spans="2:5" ht="60" x14ac:dyDescent="0.2">
      <c r="B46" s="6">
        <v>34</v>
      </c>
      <c r="C46" s="7" t="s">
        <v>67</v>
      </c>
      <c r="D46" s="8"/>
      <c r="E46" s="8"/>
    </row>
    <row r="47" spans="2:5" ht="60" x14ac:dyDescent="0.2">
      <c r="B47" s="6">
        <v>35</v>
      </c>
      <c r="C47" s="7" t="s">
        <v>68</v>
      </c>
      <c r="D47" s="8"/>
      <c r="E47" s="8"/>
    </row>
    <row r="48" spans="2:5" ht="15.75" x14ac:dyDescent="0.25">
      <c r="B48" s="1" t="s">
        <v>69</v>
      </c>
      <c r="C48" s="1"/>
      <c r="D48" s="1"/>
      <c r="E48" s="1"/>
    </row>
    <row r="49" spans="2:5" ht="15.75" x14ac:dyDescent="0.25">
      <c r="B49" s="3" t="s">
        <v>0</v>
      </c>
      <c r="C49" s="4" t="s">
        <v>3</v>
      </c>
      <c r="D49" s="5" t="s">
        <v>1</v>
      </c>
      <c r="E49" s="5" t="s">
        <v>2</v>
      </c>
    </row>
    <row r="50" spans="2:5" ht="75" x14ac:dyDescent="0.2">
      <c r="B50" s="6">
        <v>36</v>
      </c>
      <c r="C50" s="7" t="s">
        <v>71</v>
      </c>
      <c r="D50" s="8"/>
      <c r="E50" s="8"/>
    </row>
    <row r="51" spans="2:5" ht="30" x14ac:dyDescent="0.2">
      <c r="B51" s="6">
        <v>37</v>
      </c>
      <c r="C51" s="7" t="s">
        <v>72</v>
      </c>
      <c r="D51" s="8"/>
      <c r="E51" s="8"/>
    </row>
    <row r="52" spans="2:5" ht="30" x14ac:dyDescent="0.2">
      <c r="B52" s="6">
        <v>38</v>
      </c>
      <c r="C52" s="7" t="s">
        <v>73</v>
      </c>
      <c r="D52" s="8"/>
      <c r="E52" s="8"/>
    </row>
    <row r="53" spans="2:5" ht="45" x14ac:dyDescent="0.2">
      <c r="B53" s="6">
        <v>39</v>
      </c>
      <c r="C53" s="7" t="s">
        <v>74</v>
      </c>
      <c r="D53" s="8"/>
      <c r="E53" s="8"/>
    </row>
    <row r="54" spans="2:5" ht="60" x14ac:dyDescent="0.2">
      <c r="B54" s="6">
        <v>40</v>
      </c>
      <c r="C54" s="7" t="s">
        <v>75</v>
      </c>
      <c r="D54" s="8"/>
      <c r="E54" s="8"/>
    </row>
    <row r="55" spans="2:5" ht="15.75" x14ac:dyDescent="0.25">
      <c r="B55" s="1" t="s">
        <v>83</v>
      </c>
      <c r="C55" s="1"/>
      <c r="D55" s="1"/>
      <c r="E55" s="1"/>
    </row>
    <row r="56" spans="2:5" ht="15.75" x14ac:dyDescent="0.25">
      <c r="B56" s="3" t="s">
        <v>0</v>
      </c>
      <c r="C56" s="4" t="s">
        <v>3</v>
      </c>
      <c r="D56" s="5" t="s">
        <v>1</v>
      </c>
      <c r="E56" s="5" t="s">
        <v>2</v>
      </c>
    </row>
    <row r="57" spans="2:5" ht="45" x14ac:dyDescent="0.2">
      <c r="B57" s="6">
        <v>41</v>
      </c>
      <c r="C57" s="7" t="s">
        <v>76</v>
      </c>
      <c r="D57" s="8"/>
      <c r="E57" s="8"/>
    </row>
    <row r="58" spans="2:5" ht="30" x14ac:dyDescent="0.2">
      <c r="B58" s="6">
        <v>42</v>
      </c>
      <c r="C58" s="7" t="s">
        <v>77</v>
      </c>
      <c r="D58" s="8"/>
      <c r="E58" s="8"/>
    </row>
    <row r="59" spans="2:5" ht="150" x14ac:dyDescent="0.2">
      <c r="B59" s="6">
        <v>43</v>
      </c>
      <c r="C59" s="7" t="s">
        <v>78</v>
      </c>
      <c r="D59" s="8"/>
      <c r="E59" s="8"/>
    </row>
    <row r="60" spans="2:5" ht="30" x14ac:dyDescent="0.2">
      <c r="B60" s="6">
        <v>44</v>
      </c>
      <c r="C60" s="7" t="s">
        <v>79</v>
      </c>
      <c r="D60" s="8"/>
      <c r="E60" s="8"/>
    </row>
    <row r="61" spans="2:5" x14ac:dyDescent="0.2">
      <c r="B61" s="6">
        <v>45</v>
      </c>
      <c r="C61" s="7" t="s">
        <v>80</v>
      </c>
      <c r="D61" s="8"/>
      <c r="E61" s="8"/>
    </row>
    <row r="62" spans="2:5" x14ac:dyDescent="0.2">
      <c r="B62" s="6">
        <v>46</v>
      </c>
      <c r="C62" s="7" t="s">
        <v>81</v>
      </c>
      <c r="D62" s="8"/>
      <c r="E62" s="8"/>
    </row>
    <row r="63" spans="2:5" ht="30" x14ac:dyDescent="0.2">
      <c r="B63" s="6">
        <v>47</v>
      </c>
      <c r="C63" s="7" t="s">
        <v>82</v>
      </c>
      <c r="D63" s="8"/>
      <c r="E63" s="8"/>
    </row>
  </sheetData>
  <mergeCells count="8">
    <mergeCell ref="B41:E41"/>
    <mergeCell ref="B48:E48"/>
    <mergeCell ref="B55:E55"/>
    <mergeCell ref="B2:E2"/>
    <mergeCell ref="B3:E3"/>
    <mergeCell ref="B11:E11"/>
    <mergeCell ref="B21:E21"/>
    <mergeCell ref="B35:E35"/>
  </mergeCells>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Alcance</vt:lpstr>
      <vt:lpstr>Requerimientos Tecnicos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Jefe</dc:creator>
  <cp:lastModifiedBy>Patricia PATIÑO TORO</cp:lastModifiedBy>
  <dcterms:created xsi:type="dcterms:W3CDTF">2023-10-25T14:51:28Z</dcterms:created>
  <dcterms:modified xsi:type="dcterms:W3CDTF">2023-10-26T23:05:06Z</dcterms:modified>
</cp:coreProperties>
</file>